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DI- VALLONNE\Documents\PERISCOLAIRE VALONNE\"/>
    </mc:Choice>
  </mc:AlternateContent>
  <bookViews>
    <workbookView xWindow="0" yWindow="0" windowWidth="20310" windowHeight="7620"/>
  </bookViews>
  <sheets>
    <sheet name="tarif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E22" i="1" s="1"/>
  <c r="F15" i="1"/>
  <c r="F22" i="1" s="1"/>
  <c r="G15" i="1"/>
  <c r="G22" i="1" s="1"/>
  <c r="E17" i="1"/>
  <c r="F17" i="1" s="1"/>
  <c r="C22" i="1"/>
  <c r="D22" i="1"/>
  <c r="C23" i="1"/>
  <c r="D23" i="1"/>
  <c r="E23" i="1"/>
  <c r="F23" i="1"/>
  <c r="G23" i="1"/>
  <c r="D17" i="1" l="1"/>
  <c r="G17" i="1"/>
  <c r="C17" i="1"/>
</calcChain>
</file>

<file path=xl/sharedStrings.xml><?xml version="1.0" encoding="utf-8"?>
<sst xmlns="http://schemas.openxmlformats.org/spreadsheetml/2006/main" count="24" uniqueCount="24">
  <si>
    <t>* les familles ayant un quotient familial inférieur ou égal à 800 bénéficient d'une remise supplémentaire de 0,5€ par heure (dans la limite de 4h/demi- journées ou 8h/jours )</t>
  </si>
  <si>
    <t xml:space="preserve">mercredi 17h30-18h30 </t>
  </si>
  <si>
    <t>mercredi 13h30-17h30 (avec goûter)</t>
  </si>
  <si>
    <t>mercredi 11h30-18h30 (repas+goûter)</t>
  </si>
  <si>
    <t>mercredi 11h30 -17h30 (repas+goûter)</t>
  </si>
  <si>
    <t>mercredi 11h30-13h30 (avec repas)</t>
  </si>
  <si>
    <t>mercredi 8h30-11h30</t>
  </si>
  <si>
    <t>mercredi 7h15-8h30 (avec petit déjeûner)</t>
  </si>
  <si>
    <t>Accueil périscolaire soir de 16h30 à 18h30</t>
  </si>
  <si>
    <t>Accueil périscolaire soir de 16h30 à 17h30</t>
  </si>
  <si>
    <t xml:space="preserve">Accueil périscolaire midi avec repas </t>
  </si>
  <si>
    <t>L' heure d’accueil périscolaire</t>
  </si>
  <si>
    <t>Accueil périscolaire matin 1h45 (  6h45-8h30 )</t>
  </si>
  <si>
    <t>Accueil périscolaire matin 1h (7h30-8h30)</t>
  </si>
  <si>
    <t>Accueil périscolaire matin 0,5 h (8h-8h30)</t>
  </si>
  <si>
    <t>1351 € et +</t>
  </si>
  <si>
    <t>1001 à 1350 €</t>
  </si>
  <si>
    <t>751 à 1000 € *</t>
  </si>
  <si>
    <t>351 à 750 € *</t>
  </si>
  <si>
    <t>0 à 350 € *</t>
  </si>
  <si>
    <t>Activités</t>
  </si>
  <si>
    <t>Quotients</t>
  </si>
  <si>
    <t>Familles rurales fédération du DOUBS Accueil de loisirs périscolaire Site de VALONNE</t>
  </si>
  <si>
    <t>Tarifs au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</si>
</sst>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i/>
      <sz val="7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 applyBorder="1"/>
    <xf numFmtId="164" fontId="5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164" fontId="6" fillId="0" borderId="2" xfId="0" applyNumberFormat="1" applyFont="1" applyBorder="1" applyAlignment="1">
      <alignment horizontal="center"/>
    </xf>
    <xf numFmtId="0" fontId="6" fillId="3" borderId="3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tatic.famillesrurales.org/images/logos/online/institutionnel/logo-famillesrurale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590550</xdr:colOff>
      <xdr:row>6</xdr:row>
      <xdr:rowOff>47625</xdr:rowOff>
    </xdr:to>
    <xdr:pic>
      <xdr:nvPicPr>
        <xdr:cNvPr id="3" name="Image 2" descr="Familles rurales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5730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29"/>
  <sheetViews>
    <sheetView tabSelected="1" topLeftCell="A7" workbookViewId="0">
      <selection activeCell="A18" sqref="A18:XFD18"/>
    </sheetView>
  </sheetViews>
  <sheetFormatPr baseColWidth="10" defaultRowHeight="15" x14ac:dyDescent="0.25"/>
  <cols>
    <col min="2" max="2" width="45.42578125" customWidth="1"/>
  </cols>
  <sheetData>
    <row r="10" spans="2:7" x14ac:dyDescent="0.25">
      <c r="B10" s="15" t="s">
        <v>22</v>
      </c>
      <c r="C10" s="15"/>
      <c r="D10" s="15"/>
      <c r="E10" s="15"/>
      <c r="F10" s="15"/>
      <c r="G10" s="15"/>
    </row>
    <row r="11" spans="2:7" ht="15.75" thickBot="1" x14ac:dyDescent="0.3"/>
    <row r="12" spans="2:7" ht="16.5" thickBot="1" x14ac:dyDescent="0.3">
      <c r="B12" s="11" t="s">
        <v>23</v>
      </c>
      <c r="C12" s="12" t="s">
        <v>21</v>
      </c>
      <c r="D12" s="13"/>
      <c r="E12" s="13"/>
      <c r="F12" s="13"/>
      <c r="G12" s="14"/>
    </row>
    <row r="13" spans="2:7" ht="16.5" thickBot="1" x14ac:dyDescent="0.3">
      <c r="B13" s="10" t="s">
        <v>20</v>
      </c>
      <c r="C13" s="9" t="s">
        <v>19</v>
      </c>
      <c r="D13" s="9" t="s">
        <v>18</v>
      </c>
      <c r="E13" s="9" t="s">
        <v>17</v>
      </c>
      <c r="F13" s="9" t="s">
        <v>16</v>
      </c>
      <c r="G13" s="9" t="s">
        <v>15</v>
      </c>
    </row>
    <row r="14" spans="2:7" ht="15.75" thickBot="1" x14ac:dyDescent="0.3">
      <c r="B14" s="7" t="s">
        <v>14</v>
      </c>
      <c r="C14" s="8">
        <v>1.03</v>
      </c>
      <c r="D14" s="8">
        <v>1.1499999999999999</v>
      </c>
      <c r="E14" s="8">
        <v>1.28</v>
      </c>
      <c r="F14" s="8">
        <v>1.41</v>
      </c>
      <c r="G14" s="8">
        <v>1.54</v>
      </c>
    </row>
    <row r="15" spans="2:7" ht="15.75" thickBot="1" x14ac:dyDescent="0.3">
      <c r="B15" s="7" t="s">
        <v>13</v>
      </c>
      <c r="C15" s="8">
        <f>C14*2</f>
        <v>2.06</v>
      </c>
      <c r="D15" s="8">
        <f>D14*2</f>
        <v>2.2999999999999998</v>
      </c>
      <c r="E15" s="8">
        <f>E14*2</f>
        <v>2.56</v>
      </c>
      <c r="F15" s="8">
        <f>F14*2</f>
        <v>2.82</v>
      </c>
      <c r="G15" s="8">
        <f>G14*2</f>
        <v>3.08</v>
      </c>
    </row>
    <row r="16" spans="2:7" ht="15.75" thickBot="1" x14ac:dyDescent="0.3">
      <c r="B16" s="7" t="s">
        <v>12</v>
      </c>
      <c r="C16" s="8">
        <v>4.0999999999999996</v>
      </c>
      <c r="D16" s="8">
        <v>4.5199999999999996</v>
      </c>
      <c r="E16" s="8">
        <v>4.9800000000000004</v>
      </c>
      <c r="F16" s="8">
        <v>5.47</v>
      </c>
      <c r="G16" s="8">
        <v>5.89</v>
      </c>
    </row>
    <row r="17" spans="2:7" ht="15.75" hidden="1" thickBot="1" x14ac:dyDescent="0.3">
      <c r="B17" s="7" t="s">
        <v>11</v>
      </c>
      <c r="C17" s="8">
        <f>E17*0.8</f>
        <v>1</v>
      </c>
      <c r="D17" s="8">
        <f>E17*0.9</f>
        <v>1.125</v>
      </c>
      <c r="E17" s="6">
        <f>1.25</f>
        <v>1.25</v>
      </c>
      <c r="F17" s="8">
        <f>E17*1.1</f>
        <v>1.375</v>
      </c>
      <c r="G17" s="8">
        <f>E17*1.2</f>
        <v>1.5</v>
      </c>
    </row>
    <row r="18" spans="2:7" ht="15.75" thickBot="1" x14ac:dyDescent="0.3">
      <c r="B18" s="7" t="s">
        <v>10</v>
      </c>
      <c r="C18" s="8">
        <v>5.6</v>
      </c>
      <c r="D18" s="8">
        <v>6.3</v>
      </c>
      <c r="E18" s="8">
        <v>7</v>
      </c>
      <c r="F18" s="8">
        <v>7.7</v>
      </c>
      <c r="G18" s="8">
        <v>8.4</v>
      </c>
    </row>
    <row r="19" spans="2:7" ht="15.75" thickBot="1" x14ac:dyDescent="0.3">
      <c r="B19" s="7" t="s">
        <v>9</v>
      </c>
      <c r="C19" s="8">
        <v>2.2000000000000002</v>
      </c>
      <c r="D19" s="8">
        <v>2.48</v>
      </c>
      <c r="E19" s="8">
        <v>2.75</v>
      </c>
      <c r="F19" s="8">
        <v>3.03</v>
      </c>
      <c r="G19" s="8">
        <v>3.3</v>
      </c>
    </row>
    <row r="20" spans="2:7" ht="15.75" thickBot="1" x14ac:dyDescent="0.3">
      <c r="B20" s="7" t="s">
        <v>8</v>
      </c>
      <c r="C20" s="6">
        <v>4.4000000000000004</v>
      </c>
      <c r="D20" s="6">
        <v>4.96</v>
      </c>
      <c r="E20" s="6">
        <v>5.5</v>
      </c>
      <c r="F20" s="6">
        <v>6.06</v>
      </c>
      <c r="G20" s="6">
        <v>6.6</v>
      </c>
    </row>
    <row r="21" spans="2:7" ht="6.75" customHeight="1" thickBot="1" x14ac:dyDescent="0.3"/>
    <row r="22" spans="2:7" ht="15.75" thickBot="1" x14ac:dyDescent="0.3">
      <c r="B22" s="5" t="s">
        <v>7</v>
      </c>
      <c r="C22" s="4">
        <f>C15</f>
        <v>2.06</v>
      </c>
      <c r="D22" s="4">
        <f>D15</f>
        <v>2.2999999999999998</v>
      </c>
      <c r="E22" s="4">
        <f>E15</f>
        <v>2.56</v>
      </c>
      <c r="F22" s="4">
        <f>F15</f>
        <v>2.82</v>
      </c>
      <c r="G22" s="4">
        <f>G15</f>
        <v>3.08</v>
      </c>
    </row>
    <row r="23" spans="2:7" ht="15.75" thickBot="1" x14ac:dyDescent="0.3">
      <c r="B23" s="5" t="s">
        <v>6</v>
      </c>
      <c r="C23" s="4">
        <f>1.75*3</f>
        <v>5.25</v>
      </c>
      <c r="D23" s="4">
        <f>1.8*3</f>
        <v>5.4</v>
      </c>
      <c r="E23" s="4">
        <f>1.84*3</f>
        <v>5.5200000000000005</v>
      </c>
      <c r="F23" s="4">
        <f>1.89*3</f>
        <v>5.67</v>
      </c>
      <c r="G23" s="4">
        <f>1.98*3</f>
        <v>5.9399999999999995</v>
      </c>
    </row>
    <row r="24" spans="2:7" ht="15.75" thickBot="1" x14ac:dyDescent="0.3">
      <c r="B24" s="5" t="s">
        <v>5</v>
      </c>
      <c r="C24" s="4">
        <v>5.6</v>
      </c>
      <c r="D24" s="4">
        <v>6.3</v>
      </c>
      <c r="E24" s="4">
        <v>7</v>
      </c>
      <c r="F24" s="4">
        <v>7.7</v>
      </c>
      <c r="G24" s="4">
        <v>8.4</v>
      </c>
    </row>
    <row r="25" spans="2:7" ht="15.75" thickBot="1" x14ac:dyDescent="0.3">
      <c r="B25" s="5" t="s">
        <v>4</v>
      </c>
      <c r="C25" s="4">
        <v>12.6</v>
      </c>
      <c r="D25" s="4">
        <v>13.5</v>
      </c>
      <c r="E25" s="4">
        <v>14.36</v>
      </c>
      <c r="F25" s="4">
        <v>15.26</v>
      </c>
      <c r="G25" s="4">
        <v>16.32</v>
      </c>
    </row>
    <row r="26" spans="2:7" ht="15.75" thickBot="1" x14ac:dyDescent="0.3">
      <c r="B26" s="5" t="s">
        <v>3</v>
      </c>
      <c r="C26" s="4">
        <v>14.66</v>
      </c>
      <c r="D26" s="4">
        <v>15.8</v>
      </c>
      <c r="E26" s="4">
        <v>16.920000000000002</v>
      </c>
      <c r="F26" s="4">
        <v>18.079999999999998</v>
      </c>
      <c r="G26" s="4">
        <v>19.399999999999999</v>
      </c>
    </row>
    <row r="27" spans="2:7" ht="15.75" thickBot="1" x14ac:dyDescent="0.3">
      <c r="B27" s="5" t="s">
        <v>2</v>
      </c>
      <c r="C27" s="4">
        <v>7</v>
      </c>
      <c r="D27" s="4">
        <v>7.2</v>
      </c>
      <c r="E27" s="4">
        <v>7.36</v>
      </c>
      <c r="F27" s="4">
        <v>7.56</v>
      </c>
      <c r="G27" s="4">
        <v>7.92</v>
      </c>
    </row>
    <row r="28" spans="2:7" ht="15.75" thickBot="1" x14ac:dyDescent="0.3">
      <c r="B28" s="5" t="s">
        <v>1</v>
      </c>
      <c r="C28" s="4">
        <v>2.06</v>
      </c>
      <c r="D28" s="4">
        <v>2.2999999999999998</v>
      </c>
      <c r="E28" s="4">
        <v>2.56</v>
      </c>
      <c r="F28" s="4">
        <v>2.82</v>
      </c>
      <c r="G28" s="4">
        <v>3.08</v>
      </c>
    </row>
    <row r="29" spans="2:7" s="1" customFormat="1" ht="9" x14ac:dyDescent="0.15">
      <c r="B29" s="3" t="s">
        <v>0</v>
      </c>
      <c r="C29" s="2"/>
      <c r="D29" s="2"/>
      <c r="E29" s="2"/>
      <c r="F29" s="2"/>
      <c r="G29" s="2"/>
    </row>
  </sheetData>
  <mergeCells count="2">
    <mergeCell ref="C12:G12"/>
    <mergeCell ref="B10:G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ORDI-VALONNE</dc:creator>
  <cp:lastModifiedBy>ORDI-VALONNE</cp:lastModifiedBy>
  <cp:lastPrinted>2021-03-16T09:07:28Z</cp:lastPrinted>
  <dcterms:created xsi:type="dcterms:W3CDTF">2020-04-21T09:26:56Z</dcterms:created>
  <dcterms:modified xsi:type="dcterms:W3CDTF">2021-09-02T13:37:27Z</dcterms:modified>
</cp:coreProperties>
</file>